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EB12E7AB-3BFD-430F-920B-8570FDE18A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2" l="1"/>
  <c r="K67" i="2" s="1"/>
  <c r="K66" i="2"/>
  <c r="L66" i="2" s="1"/>
  <c r="I66" i="2"/>
  <c r="I65" i="2"/>
  <c r="I64" i="2"/>
  <c r="L63" i="2"/>
  <c r="K63" i="2"/>
  <c r="I63" i="2"/>
  <c r="I62" i="2"/>
  <c r="I61" i="2"/>
  <c r="K61" i="2" s="1"/>
  <c r="L60" i="2"/>
  <c r="K60" i="2"/>
  <c r="I60" i="2"/>
  <c r="I59" i="2"/>
  <c r="K59" i="2" s="1"/>
  <c r="K58" i="2"/>
  <c r="L58" i="2" s="1"/>
  <c r="I58" i="2"/>
  <c r="I57" i="2"/>
  <c r="K57" i="2" s="1"/>
  <c r="L57" i="2" s="1"/>
  <c r="I56" i="2"/>
  <c r="L55" i="2"/>
  <c r="K55" i="2"/>
  <c r="I55" i="2"/>
  <c r="I54" i="2"/>
  <c r="I53" i="2"/>
  <c r="L52" i="2"/>
  <c r="K52" i="2"/>
  <c r="I52" i="2"/>
  <c r="I51" i="2"/>
  <c r="K50" i="2"/>
  <c r="L50" i="2" s="1"/>
  <c r="I50" i="2"/>
  <c r="I47" i="2"/>
  <c r="K47" i="2" s="1"/>
  <c r="L47" i="2" s="1"/>
  <c r="I42" i="2"/>
  <c r="L37" i="2"/>
  <c r="K37" i="2"/>
  <c r="I37" i="2"/>
  <c r="I32" i="2"/>
  <c r="F69" i="2" s="1"/>
  <c r="L53" i="2" l="1"/>
  <c r="L64" i="2"/>
  <c r="L51" i="2"/>
  <c r="L56" i="2"/>
  <c r="L62" i="2"/>
  <c r="K56" i="2"/>
  <c r="L61" i="2"/>
  <c r="K64" i="2"/>
  <c r="K51" i="2"/>
  <c r="K54" i="2"/>
  <c r="L54" i="2" s="1"/>
  <c r="L59" i="2"/>
  <c r="K62" i="2"/>
  <c r="L67" i="2"/>
  <c r="K53" i="2"/>
  <c r="K42" i="2"/>
  <c r="L42" i="2" s="1"/>
  <c r="K32" i="2"/>
  <c r="L32" i="2"/>
  <c r="K65" i="2"/>
  <c r="L65" i="2" s="1"/>
  <c r="F70" i="2" l="1"/>
  <c r="B26" i="2" s="1"/>
</calcChain>
</file>

<file path=xl/sharedStrings.xml><?xml version="1.0" encoding="utf-8"?>
<sst xmlns="http://schemas.openxmlformats.org/spreadsheetml/2006/main" count="175" uniqueCount="107">
  <si>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</si>
  <si>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</si>
  <si>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</si>
  <si>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</si>
  <si>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</si>
  <si>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</si>
  <si>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</si>
  <si>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</si>
  <si>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</si>
  <si>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</si>
  <si>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</si>
  <si>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</si>
  <si>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</si>
  <si>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</si>
  <si>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</si>
  <si>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</si>
  <si>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</si>
  <si>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</si>
  <si>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</si>
  <si>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</si>
  <si>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</si>
  <si>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</si>
  <si>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</si>
  <si>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</si>
  <si>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</si>
  <si>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</si>
  <si>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</si>
  <si>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</si>
  <si>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</si>
  <si>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</si>
  <si>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</si>
  <si>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</si>
  <si>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</si>
  <si>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</si>
  <si>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</si>
  <si>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</si>
  <si>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</si>
  <si>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</si>
  <si>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</si>
  <si>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</si>
  <si>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</si>
  <si>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</si>
  <si>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</si>
  <si>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</si>
  <si>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</si>
  <si>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</si>
  <si>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</si>
  <si>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142</t>
  </si>
  <si>
    <t>SZUK-OWAD</t>
  </si>
  <si>
    <t>Próbne poszukiwania owadów w ściółce</t>
  </si>
  <si>
    <t>SZT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</si>
  <si>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</si>
  <si>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</si>
  <si>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</si>
  <si>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</si>
  <si>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</si>
  <si>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</si>
  <si>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</si>
  <si>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</si>
  <si>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</si>
  <si>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</si>
  <si>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</si>
  <si>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</si>
  <si>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</si>
  <si>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</si>
  <si>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</si>
  <si>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</si>
  <si>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</si>
  <si>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</si>
  <si>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</si>
  <si>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</si>
  <si>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</si>
  <si>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</si>
  <si>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</si>
  <si>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</si>
  <si>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</si>
  <si>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</si>
  <si>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</si>
  <si>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</si>
  <si>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</si>
  <si>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</si>
  <si>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</si>
  <si>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</si>
  <si>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</si>
  <si>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</si>
  <si>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</si>
  <si>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</si>
  <si>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</si>
  <si>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</si>
  <si>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</si>
  <si>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</si>
  <si>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</si>
  <si>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</si>
  <si>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</si>
  <si>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Kutno w roku 2024''  składamy niniejszym ofertę na pakiet X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</si>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</sst>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09"/>
  <sheetViews>
    <sheetView tabSelected="1" topLeftCell="A16" workbookViewId="0">
      <selection activeCell="B22" sqref="B22:I2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77</v>
      </c>
      <c r="J2" s="14"/>
      <c r="K2" s="14"/>
      <c r="L2" s="14"/>
      <c r="M2" s="14"/>
      <c r="N2" s="14"/>
      <c r="O2" s="14"/>
    </row>
    <row r="3" spans="2:15" s="1" customFormat="1" ht="28.95" customHeight="1" x14ac:dyDescent="0.2">
      <c r="B3" s="19"/>
      <c r="C3" s="19"/>
      <c r="D3" s="19"/>
      <c r="E3" s="19"/>
    </row>
    <row r="4" spans="2:15" s="1" customFormat="1" ht="2.7" customHeight="1" x14ac:dyDescent="0.2">
      <c r="B4" s="12"/>
      <c r="C4" s="12"/>
      <c r="D4" s="12"/>
    </row>
    <row r="5" spans="2:15" s="1" customFormat="1" ht="28.95" customHeight="1" x14ac:dyDescent="0.2">
      <c r="B5" s="19"/>
      <c r="C5" s="19"/>
      <c r="D5" s="19"/>
      <c r="E5" s="19"/>
    </row>
    <row r="6" spans="2:15" s="1" customFormat="1" ht="2.7" customHeight="1" x14ac:dyDescent="0.2">
      <c r="B6" s="12"/>
      <c r="C6" s="12"/>
      <c r="D6" s="12"/>
    </row>
    <row r="7" spans="2:15" s="1" customFormat="1" ht="28.95" customHeight="1" x14ac:dyDescent="0.2">
      <c r="B7" s="19"/>
      <c r="C7" s="19"/>
      <c r="D7" s="19"/>
      <c r="E7" s="19"/>
    </row>
    <row r="8" spans="2:15" s="1" customFormat="1" ht="5.25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6.9" customHeight="1" x14ac:dyDescent="0.2">
      <c r="B10" s="13" t="s">
        <v>78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25" t="s">
        <v>79</v>
      </c>
      <c r="H11" s="25"/>
      <c r="I11" s="25"/>
      <c r="J11" s="25"/>
      <c r="K11" s="25"/>
      <c r="L11" s="25"/>
      <c r="M11" s="25"/>
      <c r="N11" s="25"/>
    </row>
    <row r="12" spans="2:15" s="1" customFormat="1" ht="7.95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17" t="s">
        <v>93</v>
      </c>
      <c r="F14" s="17"/>
      <c r="G14" s="17"/>
    </row>
    <row r="15" spans="2:15" s="1" customFormat="1" ht="43.2" customHeight="1" x14ac:dyDescent="0.2"/>
    <row r="16" spans="2:15" s="1" customFormat="1" ht="20.7" customHeight="1" x14ac:dyDescent="0.2">
      <c r="B16" s="11" t="s">
        <v>80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81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82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83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8" t="s">
        <v>94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84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1092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3.15" customHeight="1" x14ac:dyDescent="0.2"/>
    <row r="34" spans="2:13" s="1" customFormat="1" ht="18.149999999999999" customHeight="1" x14ac:dyDescent="0.2">
      <c r="B34" s="11" t="s">
        <v>85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637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6">
        <f>ROUND(I37+ K37,2)</f>
        <v>0</v>
      </c>
      <c r="M37" s="27"/>
    </row>
    <row r="38" spans="2:13" s="1" customFormat="1" ht="3.15" customHeight="1" x14ac:dyDescent="0.2"/>
    <row r="39" spans="2:13" s="1" customFormat="1" ht="18.149999999999999" customHeight="1" x14ac:dyDescent="0.2">
      <c r="B39" s="11" t="s">
        <v>86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713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6">
        <f>ROUND(I42+ K42,2)</f>
        <v>0</v>
      </c>
      <c r="M42" s="27"/>
    </row>
    <row r="43" spans="2:13" s="1" customFormat="1" ht="3.15" customHeight="1" x14ac:dyDescent="0.2"/>
    <row r="44" spans="2:13" s="1" customFormat="1" ht="18.149999999999999" customHeight="1" x14ac:dyDescent="0.2">
      <c r="B44" s="11" t="s">
        <v>87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6">
        <f>ROUND(I47+ K47,2)</f>
        <v>0</v>
      </c>
      <c r="M47" s="27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3.21</v>
      </c>
      <c r="H50" s="10">
        <v>0</v>
      </c>
      <c r="I50" s="9">
        <f t="shared" ref="I50:I67" si="0">ROUND(G50* H50,2)</f>
        <v>0</v>
      </c>
      <c r="J50" s="5">
        <v>8</v>
      </c>
      <c r="K50" s="9">
        <f t="shared" ref="K50:K67" si="1">ROUND(I50* J50/100,2)</f>
        <v>0</v>
      </c>
      <c r="L50" s="26">
        <f t="shared" ref="L50:L67" si="2">ROUND(I50+ K50,2)</f>
        <v>0</v>
      </c>
      <c r="M50" s="27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14</v>
      </c>
      <c r="G51" s="8">
        <v>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6">
        <f t="shared" si="2"/>
        <v>0</v>
      </c>
      <c r="M51" s="27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7.92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6">
        <f t="shared" si="2"/>
        <v>0</v>
      </c>
      <c r="M52" s="27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9.64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6">
        <f t="shared" si="2"/>
        <v>0</v>
      </c>
      <c r="M53" s="27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17.559999999999999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6">
        <f t="shared" si="2"/>
        <v>0</v>
      </c>
      <c r="M54" s="27"/>
    </row>
    <row r="55" spans="2:13" s="1" customFormat="1" ht="28.9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1.79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6">
        <f t="shared" si="2"/>
        <v>0</v>
      </c>
      <c r="M55" s="27"/>
    </row>
    <row r="56" spans="2:13" s="1" customFormat="1" ht="28.9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20.7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28.9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3.7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6">
        <f t="shared" si="2"/>
        <v>0</v>
      </c>
      <c r="M57" s="27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2.16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19.649999999999999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10.17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19.64999999999999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6">
        <f t="shared" si="2"/>
        <v>0</v>
      </c>
      <c r="M60" s="27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15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6">
        <f t="shared" si="2"/>
        <v>0</v>
      </c>
      <c r="M61" s="27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14.9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26">
        <f t="shared" si="2"/>
        <v>0</v>
      </c>
      <c r="M62" s="27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68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6">
        <f t="shared" si="2"/>
        <v>0</v>
      </c>
      <c r="M63" s="27"/>
    </row>
    <row r="64" spans="2:13" s="1" customFormat="1" ht="28.95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65</v>
      </c>
      <c r="G64" s="8">
        <v>30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6">
        <f t="shared" si="2"/>
        <v>0</v>
      </c>
      <c r="M64" s="27"/>
    </row>
    <row r="65" spans="2:14" s="1" customFormat="1" ht="28.95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61</v>
      </c>
      <c r="G65" s="8">
        <v>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6">
        <f t="shared" si="2"/>
        <v>0</v>
      </c>
      <c r="M65" s="27"/>
    </row>
    <row r="66" spans="2:14" s="1" customFormat="1" ht="19.649999999999999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61</v>
      </c>
      <c r="G66" s="8">
        <v>102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6">
        <f t="shared" si="2"/>
        <v>0</v>
      </c>
      <c r="M66" s="27"/>
    </row>
    <row r="67" spans="2:14" s="1" customFormat="1" ht="19.649999999999999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61</v>
      </c>
      <c r="G67" s="8">
        <v>60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6">
        <f t="shared" si="2"/>
        <v>0</v>
      </c>
      <c r="M67" s="27"/>
    </row>
    <row r="68" spans="2:14" s="1" customFormat="1" ht="55.95" customHeight="1" x14ac:dyDescent="0.2"/>
    <row r="69" spans="2:14" s="1" customFormat="1" ht="21.45" customHeight="1" x14ac:dyDescent="0.2">
      <c r="B69" s="16" t="s">
        <v>75</v>
      </c>
      <c r="C69" s="16"/>
      <c r="D69" s="16"/>
      <c r="E69" s="16"/>
      <c r="F69" s="30">
        <f>ROUND(I32+I37+I42+I47+I50+I51+I52+I53+I54+I55+I56+I57+I58+I59+I60+I61+I62+I63+I64+I65+I66+I67,2)</f>
        <v>0</v>
      </c>
      <c r="G69" s="31"/>
      <c r="H69" s="31"/>
      <c r="I69" s="31"/>
      <c r="J69" s="31"/>
      <c r="K69" s="31"/>
      <c r="L69" s="31"/>
      <c r="M69" s="32"/>
    </row>
    <row r="70" spans="2:14" s="1" customFormat="1" ht="21.45" customHeight="1" x14ac:dyDescent="0.2">
      <c r="B70" s="16" t="s">
        <v>76</v>
      </c>
      <c r="C70" s="16"/>
      <c r="D70" s="16"/>
      <c r="E70" s="16"/>
      <c r="F70" s="33">
        <f>ROUND(L32+L37+L42+L47+L50+L51+L52+L53+L54+L55+L56+L57+L58+L59+L60+L61+L62+L63+L64+L65+L66+L67,2)</f>
        <v>0</v>
      </c>
      <c r="G70" s="34"/>
      <c r="H70" s="34"/>
      <c r="I70" s="34"/>
      <c r="J70" s="34"/>
      <c r="K70" s="34"/>
      <c r="L70" s="34"/>
      <c r="M70" s="35"/>
    </row>
    <row r="71" spans="2:14" s="1" customFormat="1" ht="11.1" customHeight="1" x14ac:dyDescent="0.2"/>
    <row r="72" spans="2:14" s="1" customFormat="1" ht="80.099999999999994" customHeight="1" x14ac:dyDescent="0.2">
      <c r="B72" s="21" t="s">
        <v>95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</row>
    <row r="73" spans="2:14" s="1" customFormat="1" ht="2.7" customHeight="1" x14ac:dyDescent="0.2"/>
    <row r="74" spans="2:14" s="1" customFormat="1" ht="110.1" customHeight="1" x14ac:dyDescent="0.2">
      <c r="B74" s="21" t="s">
        <v>96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</row>
    <row r="75" spans="2:14" s="1" customFormat="1" ht="5.25" customHeight="1" x14ac:dyDescent="0.2"/>
    <row r="76" spans="2:14" s="1" customFormat="1" ht="110.1" customHeight="1" x14ac:dyDescent="0.2">
      <c r="B76" s="20" t="s">
        <v>97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2:14" s="1" customFormat="1" ht="5.25" customHeight="1" x14ac:dyDescent="0.2"/>
    <row r="78" spans="2:14" s="1" customFormat="1" ht="37.950000000000003" customHeight="1" x14ac:dyDescent="0.2">
      <c r="B78" s="29" t="s">
        <v>89</v>
      </c>
      <c r="C78" s="29"/>
      <c r="D78" s="29"/>
      <c r="E78" s="29"/>
      <c r="F78" s="36" t="s">
        <v>90</v>
      </c>
      <c r="G78" s="36"/>
      <c r="H78" s="36"/>
      <c r="I78" s="36"/>
      <c r="J78" s="36"/>
      <c r="K78" s="36"/>
      <c r="L78" s="36"/>
    </row>
    <row r="79" spans="2:14" s="1" customFormat="1" ht="28.95" customHeight="1" x14ac:dyDescent="0.2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2:14" s="1" customFormat="1" ht="28.95" customHeight="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2:14" s="1" customFormat="1" ht="28.95" customHeight="1" x14ac:dyDescent="0.2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2:14" s="1" customFormat="1" ht="28.95" customHeight="1" x14ac:dyDescent="0.2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2:14" s="1" customFormat="1" ht="2.7" customHeight="1" x14ac:dyDescent="0.2"/>
    <row r="84" spans="2:14" s="1" customFormat="1" ht="203.1" customHeight="1" x14ac:dyDescent="0.2">
      <c r="B84" s="21" t="s">
        <v>98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</row>
    <row r="85" spans="2:14" s="1" customFormat="1" ht="2.7" customHeight="1" x14ac:dyDescent="0.2"/>
    <row r="86" spans="2:14" s="1" customFormat="1" ht="36.9" customHeight="1" x14ac:dyDescent="0.2">
      <c r="B86" s="28" t="s">
        <v>99</v>
      </c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</row>
    <row r="87" spans="2:14" s="1" customFormat="1" ht="2.7" customHeight="1" x14ac:dyDescent="0.2"/>
    <row r="88" spans="2:14" s="1" customFormat="1" ht="37.950000000000003" customHeight="1" x14ac:dyDescent="0.2">
      <c r="B88" s="29" t="s">
        <v>91</v>
      </c>
      <c r="C88" s="29"/>
      <c r="D88" s="29"/>
      <c r="E88" s="29"/>
      <c r="F88" s="37" t="s">
        <v>92</v>
      </c>
      <c r="G88" s="37"/>
      <c r="H88" s="37"/>
      <c r="I88" s="37"/>
      <c r="J88" s="37"/>
      <c r="K88" s="37"/>
      <c r="L88" s="37"/>
    </row>
    <row r="89" spans="2:14" s="1" customFormat="1" ht="28.95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4" s="1" customFormat="1" ht="28.95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" customFormat="1" ht="28.95" customHeight="1" x14ac:dyDescent="0.2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4" s="1" customFormat="1" ht="28.95" customHeight="1" x14ac:dyDescent="0.2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2:14" s="1" customFormat="1" ht="2.7" customHeight="1" x14ac:dyDescent="0.2"/>
    <row r="94" spans="2:14" s="1" customFormat="1" ht="159.9" customHeight="1" x14ac:dyDescent="0.2">
      <c r="B94" s="21" t="s">
        <v>100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2.7" customHeight="1" x14ac:dyDescent="0.2"/>
    <row r="96" spans="2:14" s="1" customFormat="1" ht="54.9" customHeight="1" x14ac:dyDescent="0.2">
      <c r="B96" s="21" t="s">
        <v>101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</row>
    <row r="97" spans="2:14" s="1" customFormat="1" ht="2.7" customHeight="1" x14ac:dyDescent="0.2"/>
    <row r="98" spans="2:14" s="1" customFormat="1" ht="60" customHeight="1" x14ac:dyDescent="0.2">
      <c r="B98" s="20" t="s">
        <v>102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2:14" s="1" customFormat="1" ht="2.7" customHeight="1" x14ac:dyDescent="0.2"/>
    <row r="100" spans="2:14" s="1" customFormat="1" ht="48" customHeight="1" x14ac:dyDescent="0.2">
      <c r="B100" s="20" t="s">
        <v>103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2:14" s="1" customFormat="1" ht="2.7" customHeight="1" x14ac:dyDescent="0.2"/>
    <row r="102" spans="2:14" s="1" customFormat="1" ht="125.1" customHeight="1" x14ac:dyDescent="0.2">
      <c r="B102" s="21" t="s">
        <v>104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</row>
    <row r="103" spans="2:14" s="1" customFormat="1" ht="2.7" customHeight="1" x14ac:dyDescent="0.2"/>
    <row r="104" spans="2:14" s="1" customFormat="1" ht="84.9" customHeight="1" x14ac:dyDescent="0.2">
      <c r="B104" s="21" t="s">
        <v>105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 s="1" customFormat="1" ht="86.85" customHeight="1" x14ac:dyDescent="0.2"/>
    <row r="106" spans="2:14" s="1" customFormat="1" ht="17.7" customHeight="1" x14ac:dyDescent="0.2">
      <c r="I106" s="15" t="s">
        <v>88</v>
      </c>
      <c r="J106" s="15"/>
    </row>
    <row r="107" spans="2:14" s="1" customFormat="1" ht="145.19999999999999" customHeight="1" x14ac:dyDescent="0.2"/>
    <row r="108" spans="2:14" s="1" customFormat="1" ht="81.599999999999994" customHeight="1" x14ac:dyDescent="0.2">
      <c r="B108" s="22" t="s">
        <v>106</v>
      </c>
      <c r="C108" s="22"/>
      <c r="D108" s="22"/>
      <c r="E108" s="22"/>
      <c r="F108" s="22"/>
      <c r="G108" s="22"/>
      <c r="H108" s="22"/>
      <c r="I108" s="22"/>
      <c r="J108" s="22"/>
    </row>
    <row r="109" spans="2:14" s="1" customFormat="1" ht="28.95" customHeight="1" x14ac:dyDescent="0.2"/>
  </sheetData>
  <mergeCells count="84">
    <mergeCell ref="I106:J10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96:N96"/>
    <mergeCell ref="B98:N98"/>
    <mergeCell ref="E14:G14"/>
    <mergeCell ref="F69:M69"/>
    <mergeCell ref="F70:M70"/>
    <mergeCell ref="F78:L78"/>
    <mergeCell ref="F79:L79"/>
    <mergeCell ref="F80:L80"/>
    <mergeCell ref="F81:L81"/>
    <mergeCell ref="F82:L82"/>
    <mergeCell ref="F88:L88"/>
    <mergeCell ref="F89:L89"/>
    <mergeCell ref="F90:L90"/>
    <mergeCell ref="F91:L91"/>
    <mergeCell ref="L55:M55"/>
    <mergeCell ref="B89:E89"/>
    <mergeCell ref="B90:E90"/>
    <mergeCell ref="B91:E91"/>
    <mergeCell ref="B92:E92"/>
    <mergeCell ref="B76:N76"/>
    <mergeCell ref="B78:E78"/>
    <mergeCell ref="B79:E79"/>
    <mergeCell ref="L66:M66"/>
    <mergeCell ref="L67:M67"/>
    <mergeCell ref="B94:N94"/>
    <mergeCell ref="B81:E81"/>
    <mergeCell ref="B82:E82"/>
    <mergeCell ref="B84:N84"/>
    <mergeCell ref="B86:N86"/>
    <mergeCell ref="B88:E88"/>
    <mergeCell ref="F92:L92"/>
    <mergeCell ref="L61:M61"/>
    <mergeCell ref="L62:M62"/>
    <mergeCell ref="L63:M63"/>
    <mergeCell ref="L64:M64"/>
    <mergeCell ref="L65:M65"/>
    <mergeCell ref="B104:N104"/>
    <mergeCell ref="B108:J108"/>
    <mergeCell ref="B24:L24"/>
    <mergeCell ref="B26:L26"/>
    <mergeCell ref="B29:K29"/>
    <mergeCell ref="B34:K34"/>
    <mergeCell ref="B39:K39"/>
    <mergeCell ref="B72:N72"/>
    <mergeCell ref="B74:N74"/>
    <mergeCell ref="B44:K44"/>
    <mergeCell ref="B69:E69"/>
    <mergeCell ref="B70:E70"/>
    <mergeCell ref="B80:E80"/>
    <mergeCell ref="L56:M56"/>
    <mergeCell ref="L57:M57"/>
    <mergeCell ref="L58:M58"/>
    <mergeCell ref="B3:E3"/>
    <mergeCell ref="B5:E5"/>
    <mergeCell ref="B7:E7"/>
    <mergeCell ref="B100:N100"/>
    <mergeCell ref="B102:N102"/>
    <mergeCell ref="B4:D4"/>
    <mergeCell ref="B6:D6"/>
    <mergeCell ref="B10:D11"/>
    <mergeCell ref="B16:I16"/>
    <mergeCell ref="B18:I18"/>
    <mergeCell ref="B20:I20"/>
    <mergeCell ref="B22:I22"/>
    <mergeCell ref="B8:D8"/>
    <mergeCell ref="G11:N12"/>
    <mergeCell ref="L59:M5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Wala Nadleśnictwo Kutno</cp:lastModifiedBy>
  <dcterms:created xsi:type="dcterms:W3CDTF">2023-10-10T07:22:27Z</dcterms:created>
  <dcterms:modified xsi:type="dcterms:W3CDTF">2023-10-24T10:45:33Z</dcterms:modified>
</cp:coreProperties>
</file>